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Learning Objectives" sheetId="1" r:id="rId1"/>
    <sheet name="Adding 10 to a 2 digit number" sheetId="2" r:id="rId2"/>
    <sheet name="Making a Tally Chart" sheetId="3" r:id="rId3"/>
    <sheet name="Reading a Block Chart" sheetId="4" r:id="rId4"/>
    <sheet name="Block Chart Interpretation" sheetId="5" r:id="rId5"/>
    <sheet name="Block Chart Information" sheetId="6" r:id="rId6"/>
    <sheet name="Plenary" sheetId="7" r:id="rId7"/>
  </sheets>
  <definedNames/>
  <calcPr fullCalcOnLoad="1"/>
</workbook>
</file>

<file path=xl/sharedStrings.xml><?xml version="1.0" encoding="utf-8"?>
<sst xmlns="http://schemas.openxmlformats.org/spreadsheetml/2006/main" count="66" uniqueCount="57">
  <si>
    <t>Starter</t>
  </si>
  <si>
    <t>Can you add 10 to a two digit number?</t>
  </si>
  <si>
    <t>Main Activity</t>
  </si>
  <si>
    <t>Can you make a frequency table?</t>
  </si>
  <si>
    <t>Can you interpret a block graph?</t>
  </si>
  <si>
    <t>Things to know:</t>
  </si>
  <si>
    <t>Frequency means "How many"</t>
  </si>
  <si>
    <t>Option</t>
  </si>
  <si>
    <t>Tally</t>
  </si>
  <si>
    <t>Total</t>
  </si>
  <si>
    <t>Red</t>
  </si>
  <si>
    <t>Green</t>
  </si>
  <si>
    <t>Blue</t>
  </si>
  <si>
    <t>Orange</t>
  </si>
  <si>
    <t>Purple</t>
  </si>
  <si>
    <t>Yellow</t>
  </si>
  <si>
    <t>Q1</t>
  </si>
  <si>
    <t>Which colour is liked the most?</t>
  </si>
  <si>
    <t>Q2</t>
  </si>
  <si>
    <t>Which colour is liked the least?</t>
  </si>
  <si>
    <t>Q3</t>
  </si>
  <si>
    <t>Which is the most popular colour?</t>
  </si>
  <si>
    <t>Farm Animals</t>
  </si>
  <si>
    <t>Cow</t>
  </si>
  <si>
    <t>Pig</t>
  </si>
  <si>
    <t>Horse</t>
  </si>
  <si>
    <t>Animal</t>
  </si>
  <si>
    <t>Frequency</t>
  </si>
  <si>
    <t>Hens</t>
  </si>
  <si>
    <t>Farmer Giles needed to count the number of animals on his farm.  He got his son, Steven to chart them for him.</t>
  </si>
  <si>
    <t xml:space="preserve">How many cows does Farmer Giles have? </t>
  </si>
  <si>
    <t>How many pigs does Farmer Giles have?</t>
  </si>
  <si>
    <t>How many horses does Farmer Giles have?</t>
  </si>
  <si>
    <t>How many Hens does Farmer Giles have?</t>
  </si>
  <si>
    <t>How many animals does Farmer Giles have altogether?</t>
  </si>
  <si>
    <t>How many more pigs has Farmer Giles than horses?</t>
  </si>
  <si>
    <t>How many more hens has he than cows?</t>
  </si>
  <si>
    <t>How many more cows than pigs does Farmer Giles have?</t>
  </si>
  <si>
    <t>Transport</t>
  </si>
  <si>
    <t>Boat</t>
  </si>
  <si>
    <t>Bicycle</t>
  </si>
  <si>
    <t>Car</t>
  </si>
  <si>
    <t>Walk</t>
  </si>
  <si>
    <t>Motorbike</t>
  </si>
  <si>
    <t>Helicopter</t>
  </si>
  <si>
    <t>How many people travel to work by helicopter?</t>
  </si>
  <si>
    <t>If ten more people travelled to work by helicopter, how many would that be?</t>
  </si>
  <si>
    <t>How many people walked to work?</t>
  </si>
  <si>
    <t>If ten more people walked to work, how many would that be?</t>
  </si>
  <si>
    <t>If ten more people rode to work on a bicycle, how many would that be?</t>
  </si>
  <si>
    <t>If ten more people drove to work in the car, how many people would that be?</t>
  </si>
  <si>
    <t>If ten more people came to work on a boat, how many would that be?</t>
  </si>
  <si>
    <t>How many people rode to work on a bicycle?</t>
  </si>
  <si>
    <t>This lesson, you have learned to:</t>
  </si>
  <si>
    <t>Interpret a block chart.</t>
  </si>
  <si>
    <t>Draw a frequency table;</t>
  </si>
  <si>
    <t>Add ten to a number;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</si>
</sst>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name val="Tunga"/>
      <family val="0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34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34" borderId="0" xfId="0" applyFont="1" applyFill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34" borderId="0" xfId="0" applyFont="1" applyFill="1" applyAlignment="1" applyProtection="1">
      <alignment wrapText="1"/>
      <protection locked="0"/>
    </xf>
    <xf numFmtId="0" fontId="53" fillId="0" borderId="0" xfId="0" applyFont="1" applyAlignment="1">
      <alignment wrapText="1"/>
    </xf>
    <xf numFmtId="0" fontId="11" fillId="0" borderId="0" xfId="0" applyFont="1" applyAlignment="1">
      <alignment/>
    </xf>
    <xf numFmtId="0" fontId="54" fillId="0" borderId="0" xfId="0" applyFont="1" applyAlignment="1">
      <alignment/>
    </xf>
    <xf numFmtId="0" fontId="2" fillId="35" borderId="0" xfId="0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Favourite Colours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75"/>
          <c:w val="0.876"/>
          <c:h val="0.727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cat>
            <c:strRef>
              <c:f>'Making a Tally Chart'!$C$9:$C$14</c:f>
              <c:strCache>
                <c:ptCount val="6"/>
                <c:pt idx="0">
                  <c:v>Red</c:v>
                </c:pt>
                <c:pt idx="1">
                  <c:v>Green</c:v>
                </c:pt>
                <c:pt idx="2">
                  <c:v>Blue</c:v>
                </c:pt>
                <c:pt idx="3">
                  <c:v>Orange</c:v>
                </c:pt>
                <c:pt idx="4">
                  <c:v>Purple</c:v>
                </c:pt>
                <c:pt idx="5">
                  <c:v>Yellow</c:v>
                </c:pt>
              </c:strCache>
            </c:strRef>
          </c:cat>
          <c:val>
            <c:numRef>
              <c:f>'Making a Tally Chart'!$AA$9:$AA$14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2456763"/>
        <c:axId val="23675412"/>
      </c:bar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Colour</a:t>
                </a:r>
              </a:p>
            </c:rich>
          </c:tx>
          <c:layout>
            <c:manualLayout>
              <c:xMode val="factor"/>
              <c:yMode val="factor"/>
              <c:x val="0.2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75412"/>
        <c:crosses val="max"/>
        <c:auto val="0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Farm Animals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165"/>
          <c:w val="0.921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'Block Chart Interpretation'!$AH$6:$AH$7</c:f>
              <c:strCache>
                <c:ptCount val="1"/>
                <c:pt idx="0">
                  <c:v>Farm Animals Frequency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'Block Chart Interpretation'!$AG$8:$AG$11</c:f>
              <c:strCache/>
            </c:strRef>
          </c:cat>
          <c:val>
            <c:numRef>
              <c:f>'Block Chart Interpretation'!$AH$8:$AH$11</c:f>
              <c:numCache/>
            </c:numRef>
          </c:val>
        </c:ser>
        <c:overlap val="100"/>
        <c:axId val="11752117"/>
        <c:axId val="38660190"/>
      </c:bar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Animal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117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 to Work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6625"/>
          <c:w val="0.9092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'Block Chart Information'!$AI$6</c:f>
              <c:strCache>
                <c:ptCount val="1"/>
                <c:pt idx="0">
                  <c:v>Frequency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cat>
            <c:strRef>
              <c:f>'Block Chart Information'!$AH$7:$AH$12</c:f>
              <c:strCache/>
            </c:strRef>
          </c:cat>
          <c:val>
            <c:numRef>
              <c:f>'Block Chart Information'!$AI$7:$AI$12</c:f>
              <c:numCache/>
            </c:numRef>
          </c:val>
        </c:ser>
        <c:overlap val="100"/>
        <c:axId val="12397391"/>
        <c:axId val="44467656"/>
      </c:bar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Type of Transport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14</xdr:col>
      <xdr:colOff>228600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2447925" y="66675"/>
        <a:ext cx="6505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504825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619125" y="161925"/>
        <a:ext cx="52006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7</xdr:col>
      <xdr:colOff>438150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52400" y="95250"/>
        <a:ext cx="4552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5"/>
  <sheetViews>
    <sheetView showGridLines="0" showRowColHeaders="0" zoomScalePageLayoutView="0" workbookViewId="0" topLeftCell="A1">
      <selection activeCell="G15" sqref="G15"/>
    </sheetView>
  </sheetViews>
  <sheetFormatPr defaultColWidth="9.140625" defaultRowHeight="12.75"/>
  <sheetData>
    <row r="4" spans="2:7" ht="26.25">
      <c r="B4" s="16" t="s">
        <v>0</v>
      </c>
      <c r="C4" s="17"/>
      <c r="D4" s="17"/>
      <c r="E4" s="17"/>
      <c r="F4" s="17"/>
      <c r="G4" s="17"/>
    </row>
    <row r="5" spans="2:7" ht="25.5">
      <c r="B5" s="17"/>
      <c r="C5" s="17"/>
      <c r="D5" s="17"/>
      <c r="E5" s="17"/>
      <c r="F5" s="17"/>
      <c r="G5" s="17"/>
    </row>
    <row r="6" spans="2:7" ht="25.5">
      <c r="B6" s="17"/>
      <c r="C6" s="17" t="s">
        <v>1</v>
      </c>
      <c r="D6" s="17"/>
      <c r="E6" s="17"/>
      <c r="F6" s="17"/>
      <c r="G6" s="17"/>
    </row>
    <row r="7" spans="2:7" ht="25.5">
      <c r="B7" s="17"/>
      <c r="C7" s="17"/>
      <c r="D7" s="17"/>
      <c r="E7" s="17"/>
      <c r="F7" s="17"/>
      <c r="G7" s="17"/>
    </row>
    <row r="8" spans="2:7" ht="25.5">
      <c r="B8" s="17"/>
      <c r="C8" s="17"/>
      <c r="D8" s="17"/>
      <c r="E8" s="17"/>
      <c r="F8" s="17"/>
      <c r="G8" s="17"/>
    </row>
    <row r="9" spans="2:7" ht="26.25">
      <c r="B9" s="16" t="s">
        <v>2</v>
      </c>
      <c r="C9" s="17"/>
      <c r="D9" s="17"/>
      <c r="E9" s="17"/>
      <c r="F9" s="17"/>
      <c r="G9" s="17"/>
    </row>
    <row r="10" spans="2:7" ht="25.5">
      <c r="B10" s="17"/>
      <c r="C10" s="17"/>
      <c r="D10" s="17"/>
      <c r="E10" s="17"/>
      <c r="F10" s="17"/>
      <c r="G10" s="17"/>
    </row>
    <row r="11" spans="2:7" ht="25.5">
      <c r="B11" s="17"/>
      <c r="C11" s="17" t="s">
        <v>3</v>
      </c>
      <c r="D11" s="17"/>
      <c r="E11" s="17"/>
      <c r="F11" s="17"/>
      <c r="G11" s="17"/>
    </row>
    <row r="12" spans="2:7" ht="25.5">
      <c r="B12" s="17"/>
      <c r="C12" s="17"/>
      <c r="D12" s="17"/>
      <c r="E12" s="17"/>
      <c r="F12" s="17"/>
      <c r="G12" s="17"/>
    </row>
    <row r="13" spans="2:7" ht="25.5">
      <c r="B13" s="17"/>
      <c r="C13" s="17" t="s">
        <v>4</v>
      </c>
      <c r="D13" s="17"/>
      <c r="E13" s="17"/>
      <c r="F13" s="17"/>
      <c r="G13" s="17"/>
    </row>
    <row r="14" spans="2:7" ht="25.5">
      <c r="B14" s="17"/>
      <c r="C14" s="17"/>
      <c r="D14" s="17"/>
      <c r="E14" s="17"/>
      <c r="F14" s="17"/>
      <c r="G14" s="17"/>
    </row>
    <row r="15" spans="2:7" ht="25.5">
      <c r="B15" s="17"/>
      <c r="C15" s="17"/>
      <c r="D15" s="17"/>
      <c r="E15" s="17"/>
      <c r="F15" s="17"/>
      <c r="G15" s="17"/>
    </row>
  </sheetData>
  <sheetProtection password="AC5B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Z18"/>
  <sheetViews>
    <sheetView showGridLines="0" showRowColHeaders="0" zoomScalePageLayoutView="0" workbookViewId="0" topLeftCell="A1">
      <selection activeCell="J16" sqref="J16"/>
    </sheetView>
  </sheetViews>
  <sheetFormatPr defaultColWidth="9.140625" defaultRowHeight="12.75"/>
  <cols>
    <col min="3" max="12" width="6.421875" style="1" customWidth="1"/>
    <col min="17" max="24" width="0" style="0" hidden="1" customWidth="1"/>
    <col min="25" max="26" width="9.140625" style="0" hidden="1" customWidth="1"/>
    <col min="27" max="27" width="0" style="0" hidden="1" customWidth="1"/>
  </cols>
  <sheetData>
    <row r="3" spans="3:26" ht="22.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Q3" s="1">
        <v>1</v>
      </c>
      <c r="R3" s="1">
        <v>2</v>
      </c>
      <c r="S3" s="1">
        <v>3</v>
      </c>
      <c r="T3" s="1">
        <v>4</v>
      </c>
      <c r="U3" s="1">
        <v>5</v>
      </c>
      <c r="V3" s="1">
        <v>6</v>
      </c>
      <c r="W3" s="1">
        <v>7</v>
      </c>
      <c r="X3" s="1">
        <v>8</v>
      </c>
      <c r="Y3" s="1">
        <v>9</v>
      </c>
      <c r="Z3" s="1">
        <v>10</v>
      </c>
    </row>
    <row r="4" spans="3:26" ht="22.5" customHeight="1">
      <c r="C4" s="2">
        <v>11</v>
      </c>
      <c r="D4" s="2">
        <v>12</v>
      </c>
      <c r="E4" s="2">
        <v>13</v>
      </c>
      <c r="F4" s="2">
        <v>14</v>
      </c>
      <c r="G4" s="3"/>
      <c r="H4" s="2">
        <v>16</v>
      </c>
      <c r="I4" s="2">
        <v>17</v>
      </c>
      <c r="J4" s="2">
        <v>18</v>
      </c>
      <c r="K4" s="2">
        <v>19</v>
      </c>
      <c r="L4" s="2">
        <v>20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>
        <v>19</v>
      </c>
      <c r="Z4" s="1">
        <v>20</v>
      </c>
    </row>
    <row r="5" spans="3:26" ht="22.5" customHeight="1">
      <c r="C5" s="3"/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Q5" s="1">
        <v>21</v>
      </c>
      <c r="R5" s="1">
        <v>22</v>
      </c>
      <c r="S5" s="1">
        <v>23</v>
      </c>
      <c r="T5" s="1">
        <v>24</v>
      </c>
      <c r="U5" s="1">
        <v>25</v>
      </c>
      <c r="V5" s="1">
        <v>26</v>
      </c>
      <c r="W5" s="1">
        <v>27</v>
      </c>
      <c r="X5" s="1">
        <v>28</v>
      </c>
      <c r="Y5" s="1">
        <v>29</v>
      </c>
      <c r="Z5" s="1">
        <v>30</v>
      </c>
    </row>
    <row r="6" spans="3:26" ht="22.5" customHeight="1">
      <c r="C6" s="2">
        <v>31</v>
      </c>
      <c r="D6" s="2">
        <v>32</v>
      </c>
      <c r="E6" s="3"/>
      <c r="F6" s="2">
        <v>34</v>
      </c>
      <c r="G6" s="2">
        <v>35</v>
      </c>
      <c r="H6" s="2">
        <v>36</v>
      </c>
      <c r="I6" s="3"/>
      <c r="J6" s="2">
        <v>38</v>
      </c>
      <c r="K6" s="2">
        <v>39</v>
      </c>
      <c r="L6" s="2">
        <v>40</v>
      </c>
      <c r="Q6" s="1">
        <v>31</v>
      </c>
      <c r="R6" s="1">
        <v>32</v>
      </c>
      <c r="S6" s="1">
        <v>33</v>
      </c>
      <c r="T6" s="1">
        <v>34</v>
      </c>
      <c r="U6" s="1">
        <v>35</v>
      </c>
      <c r="V6" s="1">
        <v>36</v>
      </c>
      <c r="W6" s="1">
        <v>37</v>
      </c>
      <c r="X6" s="1">
        <v>38</v>
      </c>
      <c r="Y6" s="1">
        <v>39</v>
      </c>
      <c r="Z6" s="1">
        <v>40</v>
      </c>
    </row>
    <row r="7" spans="3:26" ht="22.5" customHeight="1">
      <c r="C7" s="2">
        <v>41</v>
      </c>
      <c r="D7" s="2">
        <v>42</v>
      </c>
      <c r="E7" s="2">
        <v>43</v>
      </c>
      <c r="F7" s="2">
        <v>44</v>
      </c>
      <c r="G7" s="2">
        <v>45</v>
      </c>
      <c r="H7" s="3"/>
      <c r="I7" s="2">
        <v>47</v>
      </c>
      <c r="J7" s="2">
        <v>48</v>
      </c>
      <c r="K7" s="2">
        <v>49</v>
      </c>
      <c r="L7" s="2">
        <v>50</v>
      </c>
      <c r="Q7" s="1">
        <v>41</v>
      </c>
      <c r="R7" s="1">
        <v>42</v>
      </c>
      <c r="S7" s="1">
        <v>43</v>
      </c>
      <c r="T7" s="1">
        <v>44</v>
      </c>
      <c r="U7" s="1">
        <v>45</v>
      </c>
      <c r="V7" s="1">
        <v>46</v>
      </c>
      <c r="W7" s="1">
        <v>47</v>
      </c>
      <c r="X7" s="1">
        <v>48</v>
      </c>
      <c r="Y7" s="1">
        <v>49</v>
      </c>
      <c r="Z7" s="1">
        <v>50</v>
      </c>
    </row>
    <row r="8" spans="3:26" ht="22.5" customHeight="1">
      <c r="C8" s="2">
        <v>51</v>
      </c>
      <c r="D8" s="2">
        <v>52</v>
      </c>
      <c r="E8" s="2">
        <v>53</v>
      </c>
      <c r="F8" s="3"/>
      <c r="G8" s="2">
        <v>55</v>
      </c>
      <c r="H8" s="2">
        <v>56</v>
      </c>
      <c r="I8" s="2">
        <v>57</v>
      </c>
      <c r="J8" s="2">
        <v>58</v>
      </c>
      <c r="K8" s="2">
        <v>59</v>
      </c>
      <c r="L8" s="2">
        <v>60</v>
      </c>
      <c r="Q8" s="1">
        <v>51</v>
      </c>
      <c r="R8" s="1">
        <v>52</v>
      </c>
      <c r="S8" s="1">
        <v>53</v>
      </c>
      <c r="T8" s="1">
        <v>54</v>
      </c>
      <c r="U8" s="1">
        <v>55</v>
      </c>
      <c r="V8" s="1">
        <v>56</v>
      </c>
      <c r="W8" s="1">
        <v>57</v>
      </c>
      <c r="X8" s="1">
        <v>58</v>
      </c>
      <c r="Y8" s="1">
        <v>59</v>
      </c>
      <c r="Z8" s="1">
        <v>60</v>
      </c>
    </row>
    <row r="9" spans="3:26" ht="22.5" customHeight="1">
      <c r="C9" s="2">
        <v>61</v>
      </c>
      <c r="D9" s="2">
        <v>62</v>
      </c>
      <c r="E9" s="2">
        <v>63</v>
      </c>
      <c r="F9" s="2">
        <v>64</v>
      </c>
      <c r="G9" s="2">
        <v>65</v>
      </c>
      <c r="H9" s="2">
        <v>66</v>
      </c>
      <c r="I9" s="2">
        <v>67</v>
      </c>
      <c r="J9" s="3"/>
      <c r="K9" s="2">
        <v>69</v>
      </c>
      <c r="L9" s="2">
        <v>70</v>
      </c>
      <c r="Q9" s="1">
        <v>61</v>
      </c>
      <c r="R9" s="1">
        <v>62</v>
      </c>
      <c r="S9" s="1">
        <v>63</v>
      </c>
      <c r="T9" s="1">
        <v>64</v>
      </c>
      <c r="U9" s="1">
        <v>65</v>
      </c>
      <c r="V9" s="1">
        <v>66</v>
      </c>
      <c r="W9" s="1">
        <v>67</v>
      </c>
      <c r="X9" s="1">
        <v>68</v>
      </c>
      <c r="Y9" s="1">
        <v>69</v>
      </c>
      <c r="Z9" s="1">
        <v>70</v>
      </c>
    </row>
    <row r="10" spans="3:26" ht="22.5" customHeight="1">
      <c r="C10" s="2">
        <v>71</v>
      </c>
      <c r="D10" s="3"/>
      <c r="E10" s="2">
        <v>73</v>
      </c>
      <c r="F10" s="2">
        <v>74</v>
      </c>
      <c r="G10" s="2">
        <v>75</v>
      </c>
      <c r="H10" s="2">
        <v>76</v>
      </c>
      <c r="I10" s="2">
        <v>77</v>
      </c>
      <c r="J10" s="2">
        <v>78</v>
      </c>
      <c r="K10" s="2">
        <v>79</v>
      </c>
      <c r="L10" s="2">
        <v>80</v>
      </c>
      <c r="Q10" s="1">
        <v>71</v>
      </c>
      <c r="R10" s="1">
        <v>72</v>
      </c>
      <c r="S10" s="1">
        <v>73</v>
      </c>
      <c r="T10" s="1">
        <v>74</v>
      </c>
      <c r="U10" s="1">
        <v>75</v>
      </c>
      <c r="V10" s="1">
        <v>76</v>
      </c>
      <c r="W10" s="1">
        <v>77</v>
      </c>
      <c r="X10" s="1">
        <v>78</v>
      </c>
      <c r="Y10" s="1">
        <v>79</v>
      </c>
      <c r="Z10" s="1">
        <v>80</v>
      </c>
    </row>
    <row r="11" spans="3:26" ht="22.5" customHeight="1">
      <c r="C11" s="2">
        <v>81</v>
      </c>
      <c r="D11" s="2">
        <v>82</v>
      </c>
      <c r="E11" s="2">
        <v>83</v>
      </c>
      <c r="F11" s="2">
        <v>84</v>
      </c>
      <c r="G11" s="2">
        <v>85</v>
      </c>
      <c r="H11" s="2">
        <v>86</v>
      </c>
      <c r="I11" s="2">
        <v>87</v>
      </c>
      <c r="J11" s="2">
        <v>88</v>
      </c>
      <c r="K11" s="2">
        <v>89</v>
      </c>
      <c r="L11" s="3"/>
      <c r="Q11" s="1">
        <v>81</v>
      </c>
      <c r="R11" s="1">
        <v>82</v>
      </c>
      <c r="S11" s="1">
        <v>83</v>
      </c>
      <c r="T11" s="1">
        <v>84</v>
      </c>
      <c r="U11" s="1">
        <v>85</v>
      </c>
      <c r="V11" s="1">
        <v>86</v>
      </c>
      <c r="W11" s="1">
        <v>87</v>
      </c>
      <c r="X11" s="1">
        <v>88</v>
      </c>
      <c r="Y11" s="1">
        <v>89</v>
      </c>
      <c r="Z11" s="1">
        <v>90</v>
      </c>
    </row>
    <row r="12" spans="3:26" ht="22.5" customHeight="1">
      <c r="C12" s="2">
        <v>91</v>
      </c>
      <c r="D12" s="2">
        <v>92</v>
      </c>
      <c r="E12" s="2">
        <v>93</v>
      </c>
      <c r="F12" s="2">
        <v>94</v>
      </c>
      <c r="G12" s="2">
        <v>95</v>
      </c>
      <c r="H12" s="2">
        <v>96</v>
      </c>
      <c r="I12" s="2">
        <v>97</v>
      </c>
      <c r="J12" s="2">
        <v>98</v>
      </c>
      <c r="K12" s="3"/>
      <c r="L12" s="2">
        <v>100</v>
      </c>
      <c r="Q12" s="1">
        <v>91</v>
      </c>
      <c r="R12" s="1">
        <v>92</v>
      </c>
      <c r="S12" s="1">
        <v>93</v>
      </c>
      <c r="T12" s="1">
        <v>94</v>
      </c>
      <c r="U12" s="1">
        <v>95</v>
      </c>
      <c r="V12" s="1">
        <v>96</v>
      </c>
      <c r="W12" s="1">
        <v>97</v>
      </c>
      <c r="X12" s="1">
        <v>98</v>
      </c>
      <c r="Y12" s="1">
        <v>99</v>
      </c>
      <c r="Z12" s="1">
        <v>100</v>
      </c>
    </row>
    <row r="15" spans="3:13" ht="20.25">
      <c r="C15"/>
      <c r="D15" s="23">
        <v>8</v>
      </c>
      <c r="F15" s="23">
        <v>26</v>
      </c>
      <c r="H15" s="23">
        <v>43</v>
      </c>
      <c r="J15" s="23">
        <v>50</v>
      </c>
      <c r="L15" s="23">
        <v>79</v>
      </c>
      <c r="M15" s="1"/>
    </row>
    <row r="16" spans="3:13" ht="24.75" customHeight="1">
      <c r="C16"/>
      <c r="D16" s="34"/>
      <c r="F16" s="34"/>
      <c r="H16" s="34"/>
      <c r="J16" s="34"/>
      <c r="L16" s="34"/>
      <c r="M16" s="1"/>
    </row>
    <row r="17" spans="3:13" ht="40.5" customHeight="1" hidden="1">
      <c r="C17"/>
      <c r="D17" s="1">
        <v>18</v>
      </c>
      <c r="F17" s="1">
        <v>36</v>
      </c>
      <c r="H17" s="1">
        <v>53</v>
      </c>
      <c r="J17" s="1">
        <v>60</v>
      </c>
      <c r="L17" s="1">
        <v>89</v>
      </c>
      <c r="M17" s="1"/>
    </row>
    <row r="18" spans="3:13" ht="40.5" customHeight="1">
      <c r="C18"/>
      <c r="M18" s="1"/>
    </row>
    <row r="19" ht="23.25" customHeight="1"/>
    <row r="20" ht="23.25" customHeight="1"/>
    <row r="21" ht="23.25" customHeight="1"/>
  </sheetData>
  <sheetProtection password="AC5B" sheet="1" selectLockedCells="1"/>
  <conditionalFormatting sqref="C3:L12">
    <cfRule type="cellIs" priority="11" dxfId="5" operator="notEqual" stopIfTrue="1">
      <formula>Q3</formula>
    </cfRule>
  </conditionalFormatting>
  <conditionalFormatting sqref="D16">
    <cfRule type="cellIs" priority="10" dxfId="0" operator="equal" stopIfTrue="1">
      <formula>$D$17</formula>
    </cfRule>
  </conditionalFormatting>
  <conditionalFormatting sqref="F16">
    <cfRule type="cellIs" priority="5" dxfId="0" operator="equal" stopIfTrue="1">
      <formula>$F$17</formula>
    </cfRule>
  </conditionalFormatting>
  <conditionalFormatting sqref="L16">
    <cfRule type="cellIs" priority="2" dxfId="0" operator="equal" stopIfTrue="1">
      <formula>$L$17</formula>
    </cfRule>
  </conditionalFormatting>
  <conditionalFormatting sqref="H16">
    <cfRule type="cellIs" priority="4" dxfId="0" operator="equal" stopIfTrue="1">
      <formula>$H$17</formula>
    </cfRule>
  </conditionalFormatting>
  <conditionalFormatting sqref="J16">
    <cfRule type="cellIs" priority="1" dxfId="0" operator="equal" stopIfTrue="1">
      <formula>$J$17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14"/>
  <sheetViews>
    <sheetView showGridLines="0" showRowColHeaders="0" zoomScalePageLayoutView="0" workbookViewId="0" topLeftCell="A1">
      <selection activeCell="D9" sqref="D9"/>
    </sheetView>
  </sheetViews>
  <sheetFormatPr defaultColWidth="9.140625" defaultRowHeight="12.75"/>
  <cols>
    <col min="3" max="3" width="23.8515625" style="0" customWidth="1"/>
    <col min="4" max="26" width="1.8515625" style="0" customWidth="1"/>
    <col min="27" max="27" width="10.140625" style="0" customWidth="1"/>
    <col min="32" max="32" width="8.421875" style="0" customWidth="1"/>
    <col min="33" max="33" width="9.140625" style="0" hidden="1" customWidth="1"/>
  </cols>
  <sheetData>
    <row r="2" spans="2:3" ht="15.75">
      <c r="B2" s="14" t="s">
        <v>5</v>
      </c>
      <c r="C2" s="14"/>
    </row>
    <row r="3" spans="2:3" ht="15.75">
      <c r="B3" s="14"/>
      <c r="C3" s="14"/>
    </row>
    <row r="4" spans="2:3" ht="15.75">
      <c r="B4" s="14"/>
      <c r="C4" s="14" t="s">
        <v>6</v>
      </c>
    </row>
    <row r="7" ht="13.5" thickBot="1"/>
    <row r="8" spans="3:27" ht="24" thickBot="1">
      <c r="C8" s="4" t="s">
        <v>7</v>
      </c>
      <c r="D8" s="35" t="s">
        <v>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5" t="s">
        <v>9</v>
      </c>
    </row>
    <row r="9" spans="3:33" ht="23.25">
      <c r="C9" s="5" t="s">
        <v>10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>
        <f aca="true" t="shared" si="0" ref="AA9:AA14">IF(AG9=0,"",AG9)</f>
      </c>
      <c r="AG9">
        <f aca="true" t="shared" si="1" ref="AG9:AG14">SUM(D9:Z9)</f>
        <v>0</v>
      </c>
    </row>
    <row r="10" spans="3:33" ht="23.25">
      <c r="C10" s="6" t="s">
        <v>11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6">
        <f t="shared" si="0"/>
      </c>
      <c r="AG10">
        <f t="shared" si="1"/>
        <v>0</v>
      </c>
    </row>
    <row r="11" spans="3:33" ht="23.25">
      <c r="C11" s="6" t="s">
        <v>12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">
        <f t="shared" si="0"/>
      </c>
      <c r="AG11">
        <f t="shared" si="1"/>
        <v>0</v>
      </c>
    </row>
    <row r="12" spans="3:33" ht="23.25">
      <c r="C12" s="6" t="s">
        <v>13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6">
        <f t="shared" si="0"/>
      </c>
      <c r="AG12">
        <f t="shared" si="1"/>
        <v>0</v>
      </c>
    </row>
    <row r="13" spans="3:33" ht="23.25">
      <c r="C13" s="6" t="s">
        <v>14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6">
        <f t="shared" si="0"/>
      </c>
      <c r="AG13">
        <f t="shared" si="1"/>
        <v>0</v>
      </c>
    </row>
    <row r="14" spans="3:33" ht="24" thickBot="1">
      <c r="C14" s="7" t="s">
        <v>15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7">
        <f t="shared" si="0"/>
      </c>
      <c r="AG14">
        <f t="shared" si="1"/>
        <v>0</v>
      </c>
    </row>
  </sheetData>
  <sheetProtection password="AC5B" sheet="1" objects="1" scenarios="1" selectLockedCells="1"/>
  <mergeCells count="1">
    <mergeCell ref="D8:Z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23:X37"/>
  <sheetViews>
    <sheetView showGridLines="0" showRowColHeaders="0" zoomScalePageLayoutView="0" workbookViewId="0" topLeftCell="A4">
      <selection activeCell="M37" sqref="M37"/>
    </sheetView>
  </sheetViews>
  <sheetFormatPr defaultColWidth="9.140625" defaultRowHeight="12.75"/>
  <cols>
    <col min="14" max="15" width="12.00390625" style="0" customWidth="1"/>
    <col min="16" max="25" width="12.00390625" style="0" hidden="1" customWidth="1"/>
    <col min="26" max="26" width="12.00390625" style="0" customWidth="1"/>
    <col min="27" max="47" width="2.421875" style="0" customWidth="1"/>
  </cols>
  <sheetData>
    <row r="20" ht="13.5" customHeight="1"/>
    <row r="21" ht="14.25" customHeight="1"/>
    <row r="22" s="15" customFormat="1" ht="15" customHeight="1" thickBot="1"/>
    <row r="23" spans="23:24" s="15" customFormat="1" ht="15" customHeight="1" thickBot="1">
      <c r="W23" s="18" t="s">
        <v>9</v>
      </c>
      <c r="X23" s="19" t="s">
        <v>7</v>
      </c>
    </row>
    <row r="24" spans="23:24" s="15" customFormat="1" ht="15" customHeight="1" thickBot="1">
      <c r="W24" s="18">
        <f>'Making a Tally Chart'!AA9</f>
      </c>
      <c r="X24" s="18" t="s">
        <v>10</v>
      </c>
    </row>
    <row r="25" spans="23:24" s="15" customFormat="1" ht="15" customHeight="1" thickBot="1">
      <c r="W25" s="18">
        <f>'Making a Tally Chart'!AA10</f>
      </c>
      <c r="X25" s="20" t="s">
        <v>11</v>
      </c>
    </row>
    <row r="26" spans="23:24" s="15" customFormat="1" ht="15" customHeight="1" thickBot="1">
      <c r="W26" s="18">
        <f>'Making a Tally Chart'!AA11</f>
      </c>
      <c r="X26" s="20" t="s">
        <v>12</v>
      </c>
    </row>
    <row r="27" spans="23:24" s="15" customFormat="1" ht="15" customHeight="1" thickBot="1">
      <c r="W27" s="18">
        <f>'Making a Tally Chart'!AA12</f>
      </c>
      <c r="X27" s="20" t="s">
        <v>13</v>
      </c>
    </row>
    <row r="28" spans="23:24" s="15" customFormat="1" ht="15" customHeight="1" thickBot="1">
      <c r="W28" s="18">
        <f>'Making a Tally Chart'!AA13</f>
      </c>
      <c r="X28" s="20" t="s">
        <v>14</v>
      </c>
    </row>
    <row r="29" spans="23:24" s="15" customFormat="1" ht="15" customHeight="1" thickBot="1">
      <c r="W29" s="19">
        <f>'Making a Tally Chart'!AA14</f>
      </c>
      <c r="X29" s="21" t="s">
        <v>15</v>
      </c>
    </row>
    <row r="30" s="15" customFormat="1" ht="15" customHeight="1"/>
    <row r="33" spans="6:20" ht="18">
      <c r="F33" s="15" t="s">
        <v>16</v>
      </c>
      <c r="G33" s="15" t="s">
        <v>17</v>
      </c>
      <c r="H33" s="15"/>
      <c r="I33" s="15"/>
      <c r="M33" s="22"/>
      <c r="O33">
        <f>IF(M33="","",IF(M33=T33,"Well Done","Try Again"))</f>
      </c>
      <c r="P33">
        <f>MAX('Making a Tally Chart'!AA9:AA14)</f>
        <v>0</v>
      </c>
      <c r="Q33" t="e">
        <f>VLOOKUP(P33,W23:X29,2,FALSE)</f>
        <v>#N/A</v>
      </c>
      <c r="S33">
        <f>UPPER(M33)</f>
      </c>
      <c r="T33" t="e">
        <f>UPPER(Q33)</f>
        <v>#N/A</v>
      </c>
    </row>
    <row r="34" spans="6:9" ht="18">
      <c r="F34" s="15"/>
      <c r="G34" s="15"/>
      <c r="H34" s="15"/>
      <c r="I34" s="15"/>
    </row>
    <row r="35" spans="6:20" ht="18">
      <c r="F35" s="15" t="s">
        <v>18</v>
      </c>
      <c r="G35" s="15" t="s">
        <v>19</v>
      </c>
      <c r="H35" s="15"/>
      <c r="I35" s="15"/>
      <c r="M35" s="22"/>
      <c r="O35">
        <f>IF(M35="","",IF(M35=T35,"Well Done","Try Again"))</f>
      </c>
      <c r="P35">
        <f>MIN('Making a Tally Chart'!AA9:AA14)</f>
        <v>0</v>
      </c>
      <c r="Q35" t="e">
        <f>VLOOKUP(P35,W25:X31,2,FALSE)</f>
        <v>#N/A</v>
      </c>
      <c r="S35">
        <f>UPPER(M35)</f>
      </c>
      <c r="T35" t="e">
        <f>UPPER(Q35)</f>
        <v>#N/A</v>
      </c>
    </row>
    <row r="36" spans="6:9" ht="18">
      <c r="F36" s="15"/>
      <c r="G36" s="15"/>
      <c r="H36" s="15"/>
      <c r="I36" s="15"/>
    </row>
    <row r="37" spans="6:20" ht="18">
      <c r="F37" s="15" t="s">
        <v>20</v>
      </c>
      <c r="G37" s="15" t="s">
        <v>21</v>
      </c>
      <c r="H37" s="15"/>
      <c r="I37" s="15"/>
      <c r="M37" s="22"/>
      <c r="O37">
        <f>IF(M37="","",IF(M37=T37,"Well Done","Try Again"))</f>
      </c>
      <c r="Q37" t="e">
        <f>Q33</f>
        <v>#N/A</v>
      </c>
      <c r="S37">
        <f>UPPER(M37)</f>
      </c>
      <c r="T37" t="e">
        <f>UPPER(Q37)</f>
        <v>#N/A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X40"/>
  <sheetViews>
    <sheetView showGridLines="0" showRowColHeaders="0" tabSelected="1" zoomScalePageLayoutView="0" workbookViewId="0" topLeftCell="A1">
      <selection activeCell="I25" sqref="I25"/>
    </sheetView>
  </sheetViews>
  <sheetFormatPr defaultColWidth="9.140625" defaultRowHeight="12.75"/>
  <cols>
    <col min="8" max="8" width="15.7109375" style="0" customWidth="1"/>
    <col min="13" max="13" width="8.421875" style="0" customWidth="1"/>
    <col min="14" max="14" width="9.140625" style="0" hidden="1" customWidth="1"/>
    <col min="28" max="40" width="4.140625" style="0" customWidth="1"/>
  </cols>
  <sheetData>
    <row r="3" spans="16:50" ht="12.75"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6:50" ht="12.75"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16:50" ht="12.75"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8"/>
      <c r="AG5" s="38"/>
      <c r="AH5" s="38"/>
      <c r="AI5" s="38"/>
      <c r="AJ5" s="38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6:50" ht="12.75"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8"/>
      <c r="AG6" s="38" t="s">
        <v>22</v>
      </c>
      <c r="AH6" s="38"/>
      <c r="AI6" s="38"/>
      <c r="AJ6" s="38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6:50" ht="12.75"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8"/>
      <c r="AG7" s="38" t="s">
        <v>26</v>
      </c>
      <c r="AH7" s="38" t="s">
        <v>27</v>
      </c>
      <c r="AI7" s="38"/>
      <c r="AJ7" s="38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6:50" ht="12.75"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8"/>
      <c r="AG8" s="38" t="s">
        <v>23</v>
      </c>
      <c r="AH8" s="38">
        <v>8</v>
      </c>
      <c r="AI8" s="38"/>
      <c r="AJ8" s="38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6:50" ht="12.75"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8"/>
      <c r="AG9" s="38" t="s">
        <v>24</v>
      </c>
      <c r="AH9" s="38">
        <v>5</v>
      </c>
      <c r="AI9" s="38"/>
      <c r="AJ9" s="38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6:50" ht="12.75"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8"/>
      <c r="AG10" s="38" t="s">
        <v>25</v>
      </c>
      <c r="AH10" s="38">
        <v>2</v>
      </c>
      <c r="AI10" s="38"/>
      <c r="AJ10" s="38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16:50" ht="12.75"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8"/>
      <c r="AG11" s="38" t="s">
        <v>28</v>
      </c>
      <c r="AH11" s="38">
        <v>10</v>
      </c>
      <c r="AI11" s="38"/>
      <c r="AJ11" s="38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6:50" ht="12.75"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8"/>
      <c r="AG12" s="38"/>
      <c r="AH12" s="38"/>
      <c r="AI12" s="38"/>
      <c r="AJ12" s="38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6:50" ht="12.75"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8"/>
      <c r="AG13" s="38"/>
      <c r="AH13" s="38"/>
      <c r="AI13" s="38"/>
      <c r="AJ13" s="38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6:50" ht="12.75"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6:50" ht="12.75"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6:50" ht="12.75"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6:50" ht="12.75"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6:50" ht="12.75"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6:50" ht="12.75"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6:50" ht="12.75"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6:50" ht="12.75"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6:50" ht="12.75"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5">
      <c r="A23" s="24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5">
      <c r="A25" s="24"/>
      <c r="B25" s="24">
        <v>1</v>
      </c>
      <c r="C25" s="24" t="s">
        <v>30</v>
      </c>
      <c r="D25" s="24"/>
      <c r="E25" s="24"/>
      <c r="F25" s="24"/>
      <c r="G25" s="24"/>
      <c r="H25" s="24"/>
      <c r="I25" s="25"/>
      <c r="J25" s="24"/>
      <c r="K25">
        <f>IF(I25="","",IF(I25=N25,"Correct","Try again"))</f>
      </c>
      <c r="N25">
        <v>8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5">
      <c r="A27" s="24"/>
      <c r="B27" s="24">
        <v>2</v>
      </c>
      <c r="C27" s="24" t="s">
        <v>31</v>
      </c>
      <c r="D27" s="24"/>
      <c r="E27" s="24"/>
      <c r="F27" s="24"/>
      <c r="G27" s="24"/>
      <c r="H27" s="24"/>
      <c r="I27" s="25"/>
      <c r="J27" s="24"/>
      <c r="K27">
        <f>IF(I27="","",IF(I27=N27,"Correct","Try again"))</f>
      </c>
      <c r="N27">
        <v>5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5">
      <c r="A29" s="24"/>
      <c r="B29" s="24">
        <v>3</v>
      </c>
      <c r="C29" s="24" t="s">
        <v>32</v>
      </c>
      <c r="D29" s="24"/>
      <c r="E29" s="24"/>
      <c r="F29" s="24"/>
      <c r="G29" s="24"/>
      <c r="H29" s="24"/>
      <c r="I29" s="25"/>
      <c r="J29" s="24"/>
      <c r="K29">
        <f>IF(I29="","",IF(I29=N29,"Correct","Try again"))</f>
      </c>
      <c r="N29">
        <v>2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5">
      <c r="A31" s="24"/>
      <c r="B31" s="24">
        <v>4</v>
      </c>
      <c r="C31" s="24" t="s">
        <v>33</v>
      </c>
      <c r="D31" s="24"/>
      <c r="E31" s="24"/>
      <c r="F31" s="24"/>
      <c r="G31" s="24"/>
      <c r="H31" s="24"/>
      <c r="I31" s="25"/>
      <c r="J31" s="24"/>
      <c r="K31">
        <f>IF(I31="","",IF(I31=N31,"Correct","Try again"))</f>
      </c>
      <c r="N31">
        <v>10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10" ht="1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4" ht="15">
      <c r="A33" s="24"/>
      <c r="B33" s="24">
        <v>5</v>
      </c>
      <c r="C33" s="24" t="s">
        <v>34</v>
      </c>
      <c r="D33" s="24"/>
      <c r="E33" s="24"/>
      <c r="F33" s="24"/>
      <c r="G33" s="24"/>
      <c r="H33" s="24"/>
      <c r="I33" s="25"/>
      <c r="J33" s="24"/>
      <c r="K33">
        <f>IF(I33="","",IF(I33=N33,"Correct","Try again"))</f>
      </c>
      <c r="N33">
        <v>25</v>
      </c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4" ht="15">
      <c r="A35" s="24"/>
      <c r="B35" s="24">
        <v>6</v>
      </c>
      <c r="C35" s="24" t="s">
        <v>35</v>
      </c>
      <c r="D35" s="24"/>
      <c r="E35" s="24"/>
      <c r="F35" s="24"/>
      <c r="G35" s="24"/>
      <c r="H35" s="24"/>
      <c r="I35" s="25"/>
      <c r="J35" s="24"/>
      <c r="K35">
        <f>IF(I35="","",IF(I35=N35,"Correct","Try again"))</f>
      </c>
      <c r="N35">
        <v>3</v>
      </c>
    </row>
    <row r="36" spans="1:10" ht="1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4" ht="15">
      <c r="A37" s="24"/>
      <c r="B37" s="24">
        <v>7</v>
      </c>
      <c r="C37" s="24" t="s">
        <v>36</v>
      </c>
      <c r="D37" s="24"/>
      <c r="E37" s="24"/>
      <c r="F37" s="24"/>
      <c r="G37" s="24"/>
      <c r="H37" s="24"/>
      <c r="I37" s="25"/>
      <c r="J37" s="24"/>
      <c r="K37">
        <f>IF(I37="","",IF(I37=N37,"Correct","Try again"))</f>
      </c>
      <c r="N37">
        <v>2</v>
      </c>
    </row>
    <row r="38" spans="1:10" ht="1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4" ht="15">
      <c r="A39" s="24"/>
      <c r="B39" s="24">
        <v>8</v>
      </c>
      <c r="C39" s="24" t="s">
        <v>37</v>
      </c>
      <c r="D39" s="24"/>
      <c r="E39" s="24"/>
      <c r="F39" s="24"/>
      <c r="G39" s="24"/>
      <c r="H39" s="24"/>
      <c r="I39" s="25"/>
      <c r="J39" s="24"/>
      <c r="K39">
        <f>IF(I39="","",IF(I39=N39,"Correct","Try again"))</f>
      </c>
      <c r="N39">
        <v>3</v>
      </c>
    </row>
    <row r="40" spans="1:10" ht="15">
      <c r="A40" s="24"/>
      <c r="B40" s="24"/>
      <c r="C40" s="24"/>
      <c r="D40" s="24"/>
      <c r="E40" s="24"/>
      <c r="F40" s="24"/>
      <c r="G40" s="24"/>
      <c r="H40" s="24"/>
      <c r="I40" s="24"/>
      <c r="J40" s="24"/>
    </row>
  </sheetData>
  <sheetProtection password="AC5B" sheet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I4:AJ32"/>
  <sheetViews>
    <sheetView showGridLines="0" showRowColHeaders="0" zoomScalePageLayoutView="0" workbookViewId="0" topLeftCell="A1">
      <selection activeCell="L4" sqref="L4"/>
    </sheetView>
  </sheetViews>
  <sheetFormatPr defaultColWidth="9.140625" defaultRowHeight="12.75"/>
  <cols>
    <col min="9" max="9" width="3.00390625" style="29" customWidth="1"/>
    <col min="10" max="10" width="36.421875" style="0" customWidth="1"/>
    <col min="16" max="16" width="8.57421875" style="0" customWidth="1"/>
    <col min="17" max="17" width="9.140625" style="0" hidden="1" customWidth="1"/>
  </cols>
  <sheetData>
    <row r="4" spans="9:17" s="26" customFormat="1" ht="26.25">
      <c r="I4" s="28">
        <v>1</v>
      </c>
      <c r="J4" s="27" t="s">
        <v>45</v>
      </c>
      <c r="L4" s="30"/>
      <c r="N4" s="26">
        <f>IF(L4="","",IF(L4=Q4,"Correct","Try Again"))</f>
      </c>
      <c r="Q4" s="26">
        <v>1</v>
      </c>
    </row>
    <row r="5" s="26" customFormat="1" ht="12.75">
      <c r="I5" s="28"/>
    </row>
    <row r="6" spans="9:36" s="26" customFormat="1" ht="26.25">
      <c r="I6" s="28">
        <v>2</v>
      </c>
      <c r="J6" s="27" t="s">
        <v>46</v>
      </c>
      <c r="L6" s="30"/>
      <c r="N6" s="26">
        <f>IF(L6="","",IF(L6=Q6,"Correct","Try Again"))</f>
      </c>
      <c r="Q6" s="26">
        <v>11</v>
      </c>
      <c r="AG6" s="31"/>
      <c r="AH6" s="31" t="s">
        <v>38</v>
      </c>
      <c r="AI6" s="31" t="s">
        <v>27</v>
      </c>
      <c r="AJ6" s="31"/>
    </row>
    <row r="7" spans="9:36" s="26" customFormat="1" ht="12.75">
      <c r="I7" s="28"/>
      <c r="AG7" s="31"/>
      <c r="AH7" s="31" t="s">
        <v>39</v>
      </c>
      <c r="AI7" s="31">
        <v>1</v>
      </c>
      <c r="AJ7" s="31"/>
    </row>
    <row r="8" spans="9:36" s="26" customFormat="1" ht="15.75">
      <c r="I8" s="28">
        <v>3</v>
      </c>
      <c r="J8" s="27" t="s">
        <v>47</v>
      </c>
      <c r="L8" s="30"/>
      <c r="N8" s="26">
        <f>IF(L8="","",IF(L8=Q8,"Correct","Try Again"))</f>
      </c>
      <c r="Q8" s="26">
        <v>19</v>
      </c>
      <c r="AG8" s="31"/>
      <c r="AH8" s="31" t="s">
        <v>40</v>
      </c>
      <c r="AI8" s="31">
        <v>12</v>
      </c>
      <c r="AJ8" s="31"/>
    </row>
    <row r="9" spans="9:36" s="26" customFormat="1" ht="12.75">
      <c r="I9" s="28"/>
      <c r="AG9" s="31"/>
      <c r="AH9" s="31" t="s">
        <v>41</v>
      </c>
      <c r="AI9" s="31">
        <v>27</v>
      </c>
      <c r="AJ9" s="31"/>
    </row>
    <row r="10" spans="9:36" s="26" customFormat="1" ht="26.25">
      <c r="I10" s="28">
        <v>4</v>
      </c>
      <c r="J10" s="27" t="s">
        <v>48</v>
      </c>
      <c r="L10" s="30"/>
      <c r="N10" s="26">
        <f>IF(L10="","",IF(L10=Q10,"Correct","Try Again"))</f>
      </c>
      <c r="Q10" s="26">
        <v>29</v>
      </c>
      <c r="AG10" s="31"/>
      <c r="AH10" s="31" t="s">
        <v>42</v>
      </c>
      <c r="AI10" s="31">
        <v>19</v>
      </c>
      <c r="AJ10" s="31"/>
    </row>
    <row r="11" spans="9:36" s="26" customFormat="1" ht="12.75">
      <c r="I11" s="28"/>
      <c r="AG11" s="31"/>
      <c r="AH11" s="31" t="s">
        <v>43</v>
      </c>
      <c r="AI11" s="31">
        <v>3</v>
      </c>
      <c r="AJ11" s="31"/>
    </row>
    <row r="12" spans="9:36" s="26" customFormat="1" ht="26.25">
      <c r="I12" s="28">
        <v>5</v>
      </c>
      <c r="J12" s="27" t="s">
        <v>52</v>
      </c>
      <c r="L12" s="30"/>
      <c r="N12" s="26">
        <f>IF(L12="","",IF(L12=Q12,"Correct","Try Again"))</f>
      </c>
      <c r="Q12" s="26">
        <v>12</v>
      </c>
      <c r="AG12" s="31"/>
      <c r="AH12" s="31" t="s">
        <v>44</v>
      </c>
      <c r="AI12" s="31">
        <v>1</v>
      </c>
      <c r="AJ12" s="31"/>
    </row>
    <row r="13" spans="9:36" s="26" customFormat="1" ht="12.75">
      <c r="I13" s="28"/>
      <c r="AG13" s="31"/>
      <c r="AH13" s="31"/>
      <c r="AI13" s="31"/>
      <c r="AJ13" s="31"/>
    </row>
    <row r="14" spans="9:36" s="26" customFormat="1" ht="26.25">
      <c r="I14" s="28">
        <v>6</v>
      </c>
      <c r="J14" s="27" t="s">
        <v>49</v>
      </c>
      <c r="L14" s="30"/>
      <c r="N14" s="26">
        <f>IF(L14="","",IF(L14=Q14,"Correct","Try Again"))</f>
      </c>
      <c r="Q14" s="26">
        <v>22</v>
      </c>
      <c r="AG14" s="31"/>
      <c r="AH14" s="31"/>
      <c r="AI14" s="31"/>
      <c r="AJ14" s="31"/>
    </row>
    <row r="15" s="26" customFormat="1" ht="12.75">
      <c r="I15" s="28"/>
    </row>
    <row r="16" spans="9:17" s="26" customFormat="1" ht="26.25">
      <c r="I16" s="28">
        <v>7</v>
      </c>
      <c r="J16" s="27" t="s">
        <v>50</v>
      </c>
      <c r="L16" s="30"/>
      <c r="N16" s="26">
        <f>IF(L16="","",IF(L16=Q16,"Correct","Try Again"))</f>
      </c>
      <c r="Q16" s="26">
        <v>37</v>
      </c>
    </row>
    <row r="17" s="26" customFormat="1" ht="12.75">
      <c r="I17" s="28"/>
    </row>
    <row r="18" spans="9:17" s="26" customFormat="1" ht="26.25">
      <c r="I18" s="28">
        <v>8</v>
      </c>
      <c r="J18" s="27" t="s">
        <v>51</v>
      </c>
      <c r="L18" s="30"/>
      <c r="N18" s="26">
        <f>IF(L18="","",IF(L18=Q18,"Correct","Try Again"))</f>
      </c>
      <c r="Q18" s="26">
        <v>11</v>
      </c>
    </row>
    <row r="19" s="26" customFormat="1" ht="12.75">
      <c r="I19" s="28"/>
    </row>
    <row r="20" s="26" customFormat="1" ht="12.75">
      <c r="I20" s="28"/>
    </row>
    <row r="21" s="26" customFormat="1" ht="12.75">
      <c r="I21" s="28"/>
    </row>
    <row r="22" s="26" customFormat="1" ht="12.75">
      <c r="I22" s="28"/>
    </row>
    <row r="23" s="26" customFormat="1" ht="12.75">
      <c r="I23" s="28"/>
    </row>
    <row r="24" s="26" customFormat="1" ht="12.75">
      <c r="I24" s="28"/>
    </row>
    <row r="25" s="26" customFormat="1" ht="12.75">
      <c r="I25" s="28"/>
    </row>
    <row r="26" s="26" customFormat="1" ht="12.75">
      <c r="I26" s="28"/>
    </row>
    <row r="27" s="26" customFormat="1" ht="12.75">
      <c r="I27" s="28"/>
    </row>
    <row r="28" s="26" customFormat="1" ht="12.75">
      <c r="I28" s="28"/>
    </row>
    <row r="29" s="26" customFormat="1" ht="12.75">
      <c r="I29" s="28"/>
    </row>
    <row r="30" s="26" customFormat="1" ht="12.75">
      <c r="I30" s="28"/>
    </row>
    <row r="31" s="26" customFormat="1" ht="12.75">
      <c r="I31" s="28"/>
    </row>
    <row r="32" s="26" customFormat="1" ht="12.75">
      <c r="I32" s="28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8"/>
  <sheetViews>
    <sheetView showGridLines="0" showRowColHeaders="0" zoomScalePageLayoutView="0" workbookViewId="0" topLeftCell="A1">
      <selection activeCell="G11" sqref="G11"/>
    </sheetView>
  </sheetViews>
  <sheetFormatPr defaultColWidth="9.140625" defaultRowHeight="12.75"/>
  <sheetData>
    <row r="2" spans="2:5" ht="27">
      <c r="B2" s="32" t="s">
        <v>53</v>
      </c>
      <c r="C2" s="32"/>
      <c r="D2" s="32"/>
      <c r="E2" s="32"/>
    </row>
    <row r="3" spans="2:5" ht="27">
      <c r="B3" s="32"/>
      <c r="C3" s="32"/>
      <c r="D3" s="32"/>
      <c r="E3" s="32"/>
    </row>
    <row r="4" spans="2:5" ht="27">
      <c r="B4" s="32"/>
      <c r="C4" s="32">
        <v>1</v>
      </c>
      <c r="D4" s="32" t="s">
        <v>56</v>
      </c>
      <c r="E4" s="32"/>
    </row>
    <row r="5" spans="2:5" ht="27">
      <c r="B5" s="32"/>
      <c r="C5" s="32"/>
      <c r="D5" s="32"/>
      <c r="E5" s="32"/>
    </row>
    <row r="6" spans="2:5" ht="27">
      <c r="B6" s="32"/>
      <c r="C6" s="32">
        <v>2</v>
      </c>
      <c r="D6" s="32" t="s">
        <v>55</v>
      </c>
      <c r="E6" s="32"/>
    </row>
    <row r="7" spans="2:5" ht="27">
      <c r="B7" s="32"/>
      <c r="C7" s="32"/>
      <c r="D7" s="32"/>
      <c r="E7" s="32"/>
    </row>
    <row r="8" spans="2:5" ht="27">
      <c r="B8" s="32"/>
      <c r="C8" s="32">
        <v>3</v>
      </c>
      <c r="D8" s="32" t="s">
        <v>54</v>
      </c>
      <c r="E8" s="32"/>
    </row>
  </sheetData>
  <sheetProtection password="AC5B"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heppenstall</dc:creator>
  <cp:keywords/>
  <dc:description/>
  <cp:lastModifiedBy>Mr H</cp:lastModifiedBy>
  <dcterms:created xsi:type="dcterms:W3CDTF">2007-12-05T10:50:03Z</dcterms:created>
  <dcterms:modified xsi:type="dcterms:W3CDTF">2023-04-05T19:29:07Z</dcterms:modified>
  <cp:category/>
  <cp:version/>
  <cp:contentType/>
  <cp:contentStatus/>
</cp:coreProperties>
</file>